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90" windowHeight="8085" tabRatio="741" activeTab="1"/>
  </bookViews>
  <sheets>
    <sheet name="Вак.бюдж.места 1.04.15_ОЧН" sheetId="1" r:id="rId1"/>
    <sheet name="Вак.бюдж.места 1.04.15_ЗО" sheetId="2" r:id="rId2"/>
  </sheets>
  <definedNames>
    <definedName name="_xlnm.Print_Area" localSheetId="1">'Вак.бюдж.места 1.04.15_ЗО'!$A$1:$H$46</definedName>
    <definedName name="_xlnm.Print_Area" localSheetId="0">'Вак.бюдж.места 1.04.15_ОЧН'!$A$1:$H$72</definedName>
  </definedNames>
  <calcPr fullCalcOnLoad="1"/>
</workbook>
</file>

<file path=xl/sharedStrings.xml><?xml version="1.0" encoding="utf-8"?>
<sst xmlns="http://schemas.openxmlformats.org/spreadsheetml/2006/main" count="240" uniqueCount="72">
  <si>
    <t>Полн.</t>
  </si>
  <si>
    <t>1 курс</t>
  </si>
  <si>
    <t>2 курс</t>
  </si>
  <si>
    <t>№</t>
  </si>
  <si>
    <t>Ветеринария</t>
  </si>
  <si>
    <t>Землеустройство</t>
  </si>
  <si>
    <t>Всего</t>
  </si>
  <si>
    <t>Финансы и кредит</t>
  </si>
  <si>
    <t>Земельный кадастр</t>
  </si>
  <si>
    <t>Профессиональное обучение</t>
  </si>
  <si>
    <t>Товароведение и экспертиза товаров</t>
  </si>
  <si>
    <t>Агрономия (бакалавры)</t>
  </si>
  <si>
    <t>Лесное дело (бакалавры)</t>
  </si>
  <si>
    <t>Садоводство (бакалавры)</t>
  </si>
  <si>
    <t>Агрономия (магистры)</t>
  </si>
  <si>
    <t>Агрохимия и агропочвоведение (магистры)</t>
  </si>
  <si>
    <t>Агроинженерия (магистры)</t>
  </si>
  <si>
    <t>Зоотехния (магистры)</t>
  </si>
  <si>
    <t>Садоводство (магистры)</t>
  </si>
  <si>
    <t>Бухгалтерский учет, анализ и аудит</t>
  </si>
  <si>
    <t>Экономика и управление на предприятии АПК</t>
  </si>
  <si>
    <t>ВСЕГО по экономическому факультету</t>
  </si>
  <si>
    <t>Зоотехния (бакалавры)</t>
  </si>
  <si>
    <t>Всего специалистов</t>
  </si>
  <si>
    <t>Всего бакалавров</t>
  </si>
  <si>
    <t>Всего магистров</t>
  </si>
  <si>
    <t>Специальность/   направление</t>
  </si>
  <si>
    <t>Менеджмент (магистратура)</t>
  </si>
  <si>
    <t>полн.</t>
  </si>
  <si>
    <t>3 курс</t>
  </si>
  <si>
    <t>4 курс</t>
  </si>
  <si>
    <t>5 курс</t>
  </si>
  <si>
    <t>Вид обучения</t>
  </si>
  <si>
    <t>ВСЕГО по биолого-технолгическому факультету</t>
  </si>
  <si>
    <t>ВСЕГО по агрономическому факультету</t>
  </si>
  <si>
    <t>ВСЕГО по инженерному факультету</t>
  </si>
  <si>
    <t>ВСЕГО по факультету природообустройства</t>
  </si>
  <si>
    <t>Очное обучение</t>
  </si>
  <si>
    <t>Городской кадастр</t>
  </si>
  <si>
    <t>ВСЕГО по факультету ветеринарной медицины</t>
  </si>
  <si>
    <t>6 курс</t>
  </si>
  <si>
    <t>Агроинженерия (бакалавры)</t>
  </si>
  <si>
    <t>Продукты питания животного происхождения (бакалавры)</t>
  </si>
  <si>
    <t>Зачное обучение</t>
  </si>
  <si>
    <t>ИТОГО по университету</t>
  </si>
  <si>
    <t>Инженерные системы с/х водоснабжения, обводнения и водоотведения</t>
  </si>
  <si>
    <t xml:space="preserve">Мелиорация, рекультивация и охрана земель </t>
  </si>
  <si>
    <t>Комплексное использование и охрана водных ресурсов</t>
  </si>
  <si>
    <t>Природообустройство и водопользование:</t>
  </si>
  <si>
    <t>Землеустройство и кадастры:</t>
  </si>
  <si>
    <t>Электрификация и автоматизация сельского хозяйства</t>
  </si>
  <si>
    <t>Технология обслуживания и ремонта машин в агропромышленном комплексе</t>
  </si>
  <si>
    <t>Механизация сельского хозяйства</t>
  </si>
  <si>
    <t>Механизация переработки сельскохозяйственной продукции</t>
  </si>
  <si>
    <t>Агроинженерия:</t>
  </si>
  <si>
    <t>Эксплуатация транспортно-технологических машин и комплексов</t>
  </si>
  <si>
    <t>уск</t>
  </si>
  <si>
    <t>Ветеринарно-санитарная экспертиза (бакалавры)</t>
  </si>
  <si>
    <t>Технология производства и переработки сельскохозяйственной продукции (бакалавры)</t>
  </si>
  <si>
    <t>Агрохимия и агропочвоведение (бакалавры)</t>
  </si>
  <si>
    <t>Товароведение (бакалавры)</t>
  </si>
  <si>
    <t>Мелиорация, рекультивация и охрана земель со специализацией Мелиоративное и дорожное строительство</t>
  </si>
  <si>
    <t>ВСЕГО:</t>
  </si>
  <si>
    <t>Направление</t>
  </si>
  <si>
    <t>Менеджмент (бакалавры)</t>
  </si>
  <si>
    <t>Экономика (бакалавры)</t>
  </si>
  <si>
    <t>Количество вакантных бюджетных мест по основным образовательным программам на 1.04.2015</t>
  </si>
  <si>
    <t>Экономика</t>
  </si>
  <si>
    <t>Менеджмент</t>
  </si>
  <si>
    <t>Инженерные системы сельскохозяйственного водоснабжения, обводнения и водоотведения</t>
  </si>
  <si>
    <t>Землеустройство и кадастры</t>
  </si>
  <si>
    <t>Природообустройство и водопользование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</si>
</sst>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0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view="pageBreakPreview" zoomScale="85" zoomScaleSheetLayoutView="85" workbookViewId="0" topLeftCell="A1">
      <selection activeCell="A2" sqref="A2:H2"/>
    </sheetView>
  </sheetViews>
  <sheetFormatPr defaultColWidth="9.00390625" defaultRowHeight="12.75"/>
  <cols>
    <col min="1" max="1" width="4.00390625" style="7" customWidth="1"/>
    <col min="2" max="2" width="59.625" style="7" customWidth="1"/>
    <col min="3" max="3" width="5.875" style="7" customWidth="1"/>
    <col min="4" max="8" width="9.75390625" style="7" customWidth="1"/>
    <col min="9" max="16384" width="9.125" style="11" customWidth="1"/>
  </cols>
  <sheetData>
    <row r="1" spans="1:8" s="8" customFormat="1" ht="18.75" customHeight="1">
      <c r="A1" s="49" t="s">
        <v>37</v>
      </c>
      <c r="B1" s="48"/>
      <c r="C1" s="48"/>
      <c r="D1" s="48"/>
      <c r="E1" s="48"/>
      <c r="F1" s="48"/>
      <c r="G1" s="48"/>
      <c r="H1" s="50"/>
    </row>
    <row r="2" spans="1:8" s="8" customFormat="1" ht="23.25" customHeight="1">
      <c r="A2" s="48" t="s">
        <v>66</v>
      </c>
      <c r="B2" s="48"/>
      <c r="C2" s="48"/>
      <c r="D2" s="48"/>
      <c r="E2" s="48"/>
      <c r="F2" s="48"/>
      <c r="G2" s="48"/>
      <c r="H2" s="48"/>
    </row>
    <row r="3" spans="1:8" s="9" customFormat="1" ht="33" customHeight="1">
      <c r="A3" s="2" t="s">
        <v>3</v>
      </c>
      <c r="B3" s="3" t="s">
        <v>26</v>
      </c>
      <c r="C3" s="33" t="s">
        <v>32</v>
      </c>
      <c r="D3" s="3" t="s">
        <v>1</v>
      </c>
      <c r="E3" s="3" t="s">
        <v>2</v>
      </c>
      <c r="F3" s="3" t="s">
        <v>29</v>
      </c>
      <c r="G3" s="3" t="s">
        <v>30</v>
      </c>
      <c r="H3" s="3" t="s">
        <v>31</v>
      </c>
    </row>
    <row r="4" spans="1:8" s="9" customFormat="1" ht="31.5" customHeight="1">
      <c r="A4" s="2">
        <v>1</v>
      </c>
      <c r="B4" s="18" t="s">
        <v>45</v>
      </c>
      <c r="C4" s="5" t="s">
        <v>0</v>
      </c>
      <c r="D4" s="1"/>
      <c r="E4" s="1"/>
      <c r="F4" s="1"/>
      <c r="G4" s="1"/>
      <c r="H4" s="1">
        <v>9</v>
      </c>
    </row>
    <row r="5" spans="1:8" s="9" customFormat="1" ht="15.75" customHeight="1">
      <c r="A5" s="2">
        <v>2</v>
      </c>
      <c r="B5" s="18" t="s">
        <v>46</v>
      </c>
      <c r="C5" s="5" t="s">
        <v>0</v>
      </c>
      <c r="D5" s="1"/>
      <c r="E5" s="1"/>
      <c r="F5" s="1"/>
      <c r="G5" s="1"/>
      <c r="H5" s="1">
        <v>9</v>
      </c>
    </row>
    <row r="6" spans="1:8" s="9" customFormat="1" ht="15.75" customHeight="1">
      <c r="A6" s="2">
        <v>3</v>
      </c>
      <c r="B6" s="19" t="s">
        <v>5</v>
      </c>
      <c r="C6" s="5" t="s">
        <v>0</v>
      </c>
      <c r="D6" s="1"/>
      <c r="E6" s="1"/>
      <c r="F6" s="1"/>
      <c r="G6" s="1"/>
      <c r="H6" s="1">
        <v>6</v>
      </c>
    </row>
    <row r="7" spans="1:8" s="9" customFormat="1" ht="15.75" customHeight="1">
      <c r="A7" s="2">
        <v>4</v>
      </c>
      <c r="B7" s="18" t="s">
        <v>8</v>
      </c>
      <c r="C7" s="5" t="s">
        <v>0</v>
      </c>
      <c r="D7" s="1"/>
      <c r="E7" s="1"/>
      <c r="F7" s="1"/>
      <c r="G7" s="1"/>
      <c r="H7" s="1">
        <v>6</v>
      </c>
    </row>
    <row r="8" spans="1:8" s="9" customFormat="1" ht="15.75" customHeight="1">
      <c r="A8" s="2">
        <v>5</v>
      </c>
      <c r="B8" s="18" t="s">
        <v>38</v>
      </c>
      <c r="C8" s="5" t="s">
        <v>0</v>
      </c>
      <c r="D8" s="1"/>
      <c r="E8" s="1"/>
      <c r="F8" s="1"/>
      <c r="G8" s="1"/>
      <c r="H8" s="1">
        <v>5</v>
      </c>
    </row>
    <row r="9" spans="1:8" s="9" customFormat="1" ht="15.75" customHeight="1">
      <c r="A9" s="2">
        <v>6</v>
      </c>
      <c r="B9" s="18" t="s">
        <v>47</v>
      </c>
      <c r="C9" s="5" t="s">
        <v>0</v>
      </c>
      <c r="D9" s="1"/>
      <c r="E9" s="1"/>
      <c r="F9" s="1"/>
      <c r="G9" s="1"/>
      <c r="H9" s="1">
        <v>8</v>
      </c>
    </row>
    <row r="10" spans="1:8" s="10" customFormat="1" ht="19.5" customHeight="1">
      <c r="A10" s="38" t="s">
        <v>23</v>
      </c>
      <c r="B10" s="39"/>
      <c r="C10" s="6" t="s">
        <v>6</v>
      </c>
      <c r="D10" s="4"/>
      <c r="E10" s="4"/>
      <c r="F10" s="4"/>
      <c r="G10" s="4"/>
      <c r="H10" s="4">
        <f>SUM(H4:H9)</f>
        <v>43</v>
      </c>
    </row>
    <row r="11" spans="1:8" s="9" customFormat="1" ht="19.5" customHeight="1">
      <c r="A11" s="2">
        <v>7</v>
      </c>
      <c r="B11" s="15" t="s">
        <v>48</v>
      </c>
      <c r="C11" s="5"/>
      <c r="D11" s="1">
        <v>5</v>
      </c>
      <c r="E11" s="1">
        <v>12</v>
      </c>
      <c r="F11" s="1">
        <v>18</v>
      </c>
      <c r="G11" s="1">
        <v>59</v>
      </c>
      <c r="H11" s="2"/>
    </row>
    <row r="12" spans="1:8" s="9" customFormat="1" ht="18.75" customHeight="1">
      <c r="A12" s="2">
        <v>8</v>
      </c>
      <c r="B12" s="16" t="s">
        <v>49</v>
      </c>
      <c r="C12" s="5"/>
      <c r="D12" s="1">
        <v>7</v>
      </c>
      <c r="E12" s="1">
        <v>6</v>
      </c>
      <c r="F12" s="1">
        <v>12</v>
      </c>
      <c r="G12" s="1">
        <v>18</v>
      </c>
      <c r="H12" s="1"/>
    </row>
    <row r="13" spans="1:8" s="10" customFormat="1" ht="19.5" customHeight="1">
      <c r="A13" s="38" t="s">
        <v>24</v>
      </c>
      <c r="B13" s="38"/>
      <c r="C13" s="6" t="s">
        <v>6</v>
      </c>
      <c r="D13" s="4">
        <f>SUM(D11:D12)</f>
        <v>12</v>
      </c>
      <c r="E13" s="14">
        <f>SUM(E11:E12)</f>
        <v>18</v>
      </c>
      <c r="F13" s="14">
        <f>SUM(F11:F12)</f>
        <v>30</v>
      </c>
      <c r="G13" s="14">
        <f>SUM(G11:G12)</f>
        <v>77</v>
      </c>
      <c r="H13" s="4"/>
    </row>
    <row r="14" spans="1:8" s="10" customFormat="1" ht="19.5" customHeight="1">
      <c r="A14" s="40" t="s">
        <v>36</v>
      </c>
      <c r="B14" s="47"/>
      <c r="C14" s="6"/>
      <c r="D14" s="4">
        <f>D10+D13</f>
        <v>12</v>
      </c>
      <c r="E14" s="13">
        <f>E10+E13</f>
        <v>18</v>
      </c>
      <c r="F14" s="13">
        <f>F10+F13</f>
        <v>30</v>
      </c>
      <c r="G14" s="13">
        <f>G10+G13</f>
        <v>77</v>
      </c>
      <c r="H14" s="13">
        <f>H10+H13</f>
        <v>43</v>
      </c>
    </row>
    <row r="15" spans="1:8" ht="17.25" customHeight="1">
      <c r="A15" s="44"/>
      <c r="B15" s="45"/>
      <c r="C15" s="45"/>
      <c r="D15" s="45"/>
      <c r="E15" s="45"/>
      <c r="F15" s="45"/>
      <c r="G15" s="45"/>
      <c r="H15" s="46"/>
    </row>
    <row r="16" spans="1:8" ht="38.25">
      <c r="A16" s="2" t="s">
        <v>3</v>
      </c>
      <c r="B16" s="3" t="s">
        <v>26</v>
      </c>
      <c r="C16" s="23" t="s">
        <v>32</v>
      </c>
      <c r="D16" s="3" t="s">
        <v>1</v>
      </c>
      <c r="E16" s="3" t="s">
        <v>2</v>
      </c>
      <c r="F16" s="3" t="s">
        <v>29</v>
      </c>
      <c r="G16" s="3" t="s">
        <v>30</v>
      </c>
      <c r="H16" s="3" t="s">
        <v>31</v>
      </c>
    </row>
    <row r="17" spans="1:8" ht="15.75" customHeight="1">
      <c r="A17" s="2">
        <v>1</v>
      </c>
      <c r="B17" s="19" t="s">
        <v>50</v>
      </c>
      <c r="C17" s="5" t="s">
        <v>0</v>
      </c>
      <c r="D17" s="1"/>
      <c r="E17" s="1"/>
      <c r="F17" s="1"/>
      <c r="G17" s="1"/>
      <c r="H17" s="1">
        <v>3</v>
      </c>
    </row>
    <row r="18" spans="1:8" ht="35.25" customHeight="1">
      <c r="A18" s="2">
        <v>2</v>
      </c>
      <c r="B18" s="18" t="s">
        <v>51</v>
      </c>
      <c r="C18" s="5" t="s">
        <v>0</v>
      </c>
      <c r="D18" s="1"/>
      <c r="E18" s="1"/>
      <c r="F18" s="1"/>
      <c r="G18" s="1"/>
      <c r="H18" s="1">
        <v>7</v>
      </c>
    </row>
    <row r="19" spans="1:8" ht="15.75" customHeight="1">
      <c r="A19" s="2">
        <v>3</v>
      </c>
      <c r="B19" s="19" t="s">
        <v>52</v>
      </c>
      <c r="C19" s="5" t="s">
        <v>0</v>
      </c>
      <c r="D19" s="1"/>
      <c r="E19" s="1"/>
      <c r="F19" s="1"/>
      <c r="G19" s="1"/>
      <c r="H19" s="1">
        <v>26</v>
      </c>
    </row>
    <row r="20" spans="1:8" ht="19.5" customHeight="1">
      <c r="A20" s="2">
        <v>4</v>
      </c>
      <c r="B20" s="18" t="s">
        <v>53</v>
      </c>
      <c r="C20" s="5" t="s">
        <v>0</v>
      </c>
      <c r="D20" s="1"/>
      <c r="E20" s="1"/>
      <c r="F20" s="1"/>
      <c r="G20" s="1"/>
      <c r="H20" s="1">
        <v>9</v>
      </c>
    </row>
    <row r="21" spans="1:8" ht="15.75" customHeight="1">
      <c r="A21" s="38" t="s">
        <v>23</v>
      </c>
      <c r="B21" s="39"/>
      <c r="C21" s="6" t="s">
        <v>6</v>
      </c>
      <c r="D21" s="4"/>
      <c r="E21" s="4"/>
      <c r="F21" s="4"/>
      <c r="G21" s="4"/>
      <c r="H21" s="4">
        <f>SUM(H17:H20)</f>
        <v>45</v>
      </c>
    </row>
    <row r="22" spans="1:8" s="21" customFormat="1" ht="15.75" customHeight="1">
      <c r="A22" s="2">
        <v>5</v>
      </c>
      <c r="B22" s="15" t="s">
        <v>54</v>
      </c>
      <c r="C22" s="5"/>
      <c r="D22" s="1">
        <v>20</v>
      </c>
      <c r="E22" s="1">
        <v>31</v>
      </c>
      <c r="F22" s="1">
        <v>34</v>
      </c>
      <c r="G22" s="1">
        <v>45</v>
      </c>
      <c r="H22" s="2"/>
    </row>
    <row r="23" spans="1:8" ht="15.75" customHeight="1">
      <c r="A23" s="2">
        <v>6</v>
      </c>
      <c r="B23" s="16" t="s">
        <v>9</v>
      </c>
      <c r="C23" s="5" t="s">
        <v>0</v>
      </c>
      <c r="D23" s="1"/>
      <c r="E23" s="1"/>
      <c r="F23" s="1">
        <v>2</v>
      </c>
      <c r="G23" s="1">
        <v>10</v>
      </c>
      <c r="H23" s="1"/>
    </row>
    <row r="24" spans="1:8" ht="32.25" customHeight="1">
      <c r="A24" s="2">
        <v>7</v>
      </c>
      <c r="B24" s="16" t="s">
        <v>55</v>
      </c>
      <c r="C24" s="5" t="s">
        <v>56</v>
      </c>
      <c r="D24" s="1"/>
      <c r="E24" s="1">
        <v>12</v>
      </c>
      <c r="F24" s="1"/>
      <c r="G24" s="1"/>
      <c r="H24" s="1"/>
    </row>
    <row r="25" spans="1:8" ht="15.75" customHeight="1">
      <c r="A25" s="38" t="s">
        <v>24</v>
      </c>
      <c r="B25" s="38"/>
      <c r="C25" s="6" t="s">
        <v>6</v>
      </c>
      <c r="D25" s="4">
        <f>SUM(D22:D24)</f>
        <v>20</v>
      </c>
      <c r="E25" s="14">
        <f>SUM(E22:E24)</f>
        <v>43</v>
      </c>
      <c r="F25" s="14">
        <f>SUM(F22:F24)</f>
        <v>36</v>
      </c>
      <c r="G25" s="14">
        <f>SUM(G22:G24)</f>
        <v>55</v>
      </c>
      <c r="H25" s="14"/>
    </row>
    <row r="26" spans="1:8" ht="15.75" customHeight="1">
      <c r="A26" s="2">
        <v>8</v>
      </c>
      <c r="B26" s="18" t="s">
        <v>16</v>
      </c>
      <c r="C26" s="5" t="s">
        <v>0</v>
      </c>
      <c r="D26" s="1"/>
      <c r="E26" s="1">
        <v>8</v>
      </c>
      <c r="F26" s="2"/>
      <c r="G26" s="2"/>
      <c r="H26" s="2"/>
    </row>
    <row r="27" spans="1:8" ht="15.75" customHeight="1">
      <c r="A27" s="41" t="s">
        <v>25</v>
      </c>
      <c r="B27" s="42"/>
      <c r="C27" s="6" t="s">
        <v>6</v>
      </c>
      <c r="D27" s="4"/>
      <c r="E27" s="4">
        <f>E26</f>
        <v>8</v>
      </c>
      <c r="F27" s="4"/>
      <c r="G27" s="4"/>
      <c r="H27" s="4"/>
    </row>
    <row r="28" spans="1:8" ht="19.5" customHeight="1">
      <c r="A28" s="40" t="s">
        <v>35</v>
      </c>
      <c r="B28" s="40"/>
      <c r="C28" s="6"/>
      <c r="D28" s="4">
        <f>D21+D25+D27</f>
        <v>20</v>
      </c>
      <c r="E28" s="4">
        <f>E21+E25+E27</f>
        <v>51</v>
      </c>
      <c r="F28" s="4">
        <f>F21+F25+F27</f>
        <v>36</v>
      </c>
      <c r="G28" s="4">
        <f>G21+G25+G27</f>
        <v>55</v>
      </c>
      <c r="H28" s="4">
        <f>H21+H25+H27</f>
        <v>45</v>
      </c>
    </row>
    <row r="29" spans="1:8" ht="16.5">
      <c r="A29" s="44"/>
      <c r="B29" s="45"/>
      <c r="C29" s="45"/>
      <c r="D29" s="45"/>
      <c r="E29" s="45"/>
      <c r="F29" s="45"/>
      <c r="G29" s="45"/>
      <c r="H29" s="46"/>
    </row>
    <row r="30" spans="1:8" ht="38.25">
      <c r="A30" s="2" t="s">
        <v>3</v>
      </c>
      <c r="B30" s="3" t="s">
        <v>26</v>
      </c>
      <c r="C30" s="23" t="s">
        <v>32</v>
      </c>
      <c r="D30" s="3" t="s">
        <v>1</v>
      </c>
      <c r="E30" s="3" t="s">
        <v>2</v>
      </c>
      <c r="F30" s="3" t="s">
        <v>29</v>
      </c>
      <c r="G30" s="3" t="s">
        <v>30</v>
      </c>
      <c r="H30" s="3" t="s">
        <v>31</v>
      </c>
    </row>
    <row r="31" spans="1:8" ht="15.75">
      <c r="A31" s="2">
        <v>1</v>
      </c>
      <c r="B31" s="19" t="s">
        <v>4</v>
      </c>
      <c r="C31" s="5" t="s">
        <v>0</v>
      </c>
      <c r="D31" s="34"/>
      <c r="E31" s="1"/>
      <c r="F31" s="1">
        <v>1</v>
      </c>
      <c r="G31" s="1">
        <v>11</v>
      </c>
      <c r="H31" s="1">
        <v>19</v>
      </c>
    </row>
    <row r="32" spans="1:8" ht="15.75">
      <c r="A32" s="38" t="s">
        <v>23</v>
      </c>
      <c r="B32" s="39"/>
      <c r="C32" s="6" t="s">
        <v>6</v>
      </c>
      <c r="D32" s="4"/>
      <c r="E32" s="4"/>
      <c r="F32" s="4">
        <f>F31</f>
        <v>1</v>
      </c>
      <c r="G32" s="4">
        <f>G31</f>
        <v>11</v>
      </c>
      <c r="H32" s="4">
        <f>H31</f>
        <v>19</v>
      </c>
    </row>
    <row r="33" spans="1:8" ht="15.75">
      <c r="A33" s="2">
        <v>2</v>
      </c>
      <c r="B33" s="15" t="s">
        <v>57</v>
      </c>
      <c r="C33" s="5" t="s">
        <v>0</v>
      </c>
      <c r="D33" s="1">
        <v>2</v>
      </c>
      <c r="E33" s="1">
        <v>10</v>
      </c>
      <c r="F33" s="1">
        <v>15</v>
      </c>
      <c r="G33" s="1">
        <v>40</v>
      </c>
      <c r="H33" s="1"/>
    </row>
    <row r="34" spans="1:8" ht="15.75">
      <c r="A34" s="38" t="s">
        <v>24</v>
      </c>
      <c r="B34" s="38"/>
      <c r="C34" s="6" t="s">
        <v>6</v>
      </c>
      <c r="D34" s="4">
        <f>D33</f>
        <v>2</v>
      </c>
      <c r="E34" s="4">
        <f>E33</f>
        <v>10</v>
      </c>
      <c r="F34" s="4">
        <f>F33</f>
        <v>15</v>
      </c>
      <c r="G34" s="4">
        <f>G33</f>
        <v>40</v>
      </c>
      <c r="H34" s="14">
        <f>H33</f>
        <v>0</v>
      </c>
    </row>
    <row r="35" spans="1:8" ht="24.75" customHeight="1">
      <c r="A35" s="40" t="s">
        <v>39</v>
      </c>
      <c r="B35" s="40"/>
      <c r="C35" s="6"/>
      <c r="D35" s="12">
        <f>D32+D34</f>
        <v>2</v>
      </c>
      <c r="E35" s="12">
        <f>E32+E34</f>
        <v>10</v>
      </c>
      <c r="F35" s="12">
        <f>F32+F34</f>
        <v>16</v>
      </c>
      <c r="G35" s="12">
        <f>G32+G34</f>
        <v>51</v>
      </c>
      <c r="H35" s="12">
        <f>H32+H34</f>
        <v>19</v>
      </c>
    </row>
    <row r="36" spans="1:8" ht="17.25" customHeight="1">
      <c r="A36" s="43"/>
      <c r="B36" s="43"/>
      <c r="C36" s="43"/>
      <c r="D36" s="43"/>
      <c r="E36" s="43"/>
      <c r="F36" s="43"/>
      <c r="G36" s="43"/>
      <c r="H36" s="43"/>
    </row>
    <row r="37" spans="1:8" ht="38.25">
      <c r="A37" s="2" t="s">
        <v>3</v>
      </c>
      <c r="B37" s="3" t="s">
        <v>26</v>
      </c>
      <c r="C37" s="23" t="s">
        <v>32</v>
      </c>
      <c r="D37" s="3" t="s">
        <v>1</v>
      </c>
      <c r="E37" s="3" t="s">
        <v>2</v>
      </c>
      <c r="F37" s="3" t="s">
        <v>29</v>
      </c>
      <c r="G37" s="3" t="s">
        <v>30</v>
      </c>
      <c r="H37" s="3" t="s">
        <v>31</v>
      </c>
    </row>
    <row r="38" spans="1:8" ht="15.75">
      <c r="A38" s="2">
        <v>3</v>
      </c>
      <c r="B38" s="15" t="s">
        <v>22</v>
      </c>
      <c r="C38" s="5" t="s">
        <v>0</v>
      </c>
      <c r="D38" s="1">
        <v>2</v>
      </c>
      <c r="E38" s="1">
        <v>21</v>
      </c>
      <c r="F38" s="1">
        <v>28</v>
      </c>
      <c r="G38" s="1">
        <v>35</v>
      </c>
      <c r="H38" s="1"/>
    </row>
    <row r="39" spans="1:8" ht="31.5">
      <c r="A39" s="2">
        <v>4</v>
      </c>
      <c r="B39" s="16" t="s">
        <v>58</v>
      </c>
      <c r="C39" s="5" t="s">
        <v>0</v>
      </c>
      <c r="D39" s="1">
        <v>1</v>
      </c>
      <c r="E39" s="1">
        <v>2</v>
      </c>
      <c r="F39" s="1">
        <v>6</v>
      </c>
      <c r="G39" s="1">
        <v>3</v>
      </c>
      <c r="H39" s="1"/>
    </row>
    <row r="40" spans="1:8" ht="31.5">
      <c r="A40" s="2">
        <v>5</v>
      </c>
      <c r="B40" s="16" t="s">
        <v>42</v>
      </c>
      <c r="C40" s="5" t="s">
        <v>28</v>
      </c>
      <c r="D40" s="1"/>
      <c r="E40" s="1">
        <v>2</v>
      </c>
      <c r="F40" s="1">
        <v>7</v>
      </c>
      <c r="G40" s="1">
        <v>18</v>
      </c>
      <c r="H40" s="1"/>
    </row>
    <row r="41" spans="1:8" ht="15.75">
      <c r="A41" s="38" t="s">
        <v>24</v>
      </c>
      <c r="B41" s="38"/>
      <c r="C41" s="6" t="s">
        <v>6</v>
      </c>
      <c r="D41" s="4">
        <f>SUM(D38:D40)</f>
        <v>3</v>
      </c>
      <c r="E41" s="14">
        <f>SUM(E38:E40)</f>
        <v>25</v>
      </c>
      <c r="F41" s="14">
        <f>SUM(F38:F40)</f>
        <v>41</v>
      </c>
      <c r="G41" s="14">
        <f>SUM(G38:G40)</f>
        <v>56</v>
      </c>
      <c r="H41" s="14"/>
    </row>
    <row r="42" spans="1:8" ht="15.75">
      <c r="A42" s="2">
        <v>6</v>
      </c>
      <c r="B42" s="18" t="s">
        <v>17</v>
      </c>
      <c r="C42" s="5" t="s">
        <v>6</v>
      </c>
      <c r="D42" s="1">
        <v>3</v>
      </c>
      <c r="E42" s="1">
        <v>7</v>
      </c>
      <c r="F42" s="1"/>
      <c r="G42" s="1"/>
      <c r="H42" s="1"/>
    </row>
    <row r="43" spans="1:8" ht="15.75">
      <c r="A43" s="41" t="s">
        <v>25</v>
      </c>
      <c r="B43" s="42"/>
      <c r="C43" s="6" t="s">
        <v>6</v>
      </c>
      <c r="D43" s="4">
        <f>D42</f>
        <v>3</v>
      </c>
      <c r="E43" s="4">
        <f>E42</f>
        <v>7</v>
      </c>
      <c r="F43" s="4"/>
      <c r="G43" s="4"/>
      <c r="H43" s="4"/>
    </row>
    <row r="44" spans="1:8" ht="27" customHeight="1">
      <c r="A44" s="40" t="s">
        <v>33</v>
      </c>
      <c r="B44" s="40"/>
      <c r="C44" s="6"/>
      <c r="D44" s="12">
        <f>D41+D43</f>
        <v>6</v>
      </c>
      <c r="E44" s="14">
        <f>E41+E43</f>
        <v>32</v>
      </c>
      <c r="F44" s="14">
        <f>F41+F43</f>
        <v>41</v>
      </c>
      <c r="G44" s="14">
        <f>G41+G43</f>
        <v>56</v>
      </c>
      <c r="H44" s="14"/>
    </row>
    <row r="45" spans="1:8" ht="18" customHeight="1">
      <c r="A45" s="43"/>
      <c r="B45" s="43"/>
      <c r="C45" s="43"/>
      <c r="D45" s="43"/>
      <c r="E45" s="43"/>
      <c r="F45" s="43"/>
      <c r="G45" s="43"/>
      <c r="H45" s="43"/>
    </row>
    <row r="46" spans="1:8" ht="38.25">
      <c r="A46" s="2" t="s">
        <v>3</v>
      </c>
      <c r="B46" s="3" t="s">
        <v>26</v>
      </c>
      <c r="C46" s="23" t="s">
        <v>32</v>
      </c>
      <c r="D46" s="3" t="s">
        <v>1</v>
      </c>
      <c r="E46" s="3" t="s">
        <v>2</v>
      </c>
      <c r="F46" s="3" t="s">
        <v>29</v>
      </c>
      <c r="G46" s="3" t="s">
        <v>30</v>
      </c>
      <c r="H46" s="3" t="s">
        <v>31</v>
      </c>
    </row>
    <row r="47" spans="1:8" ht="15.75">
      <c r="A47" s="2">
        <v>1</v>
      </c>
      <c r="B47" s="15" t="s">
        <v>11</v>
      </c>
      <c r="C47" s="5" t="s">
        <v>0</v>
      </c>
      <c r="D47" s="1">
        <v>13</v>
      </c>
      <c r="E47" s="1">
        <v>34</v>
      </c>
      <c r="F47" s="1">
        <v>35</v>
      </c>
      <c r="G47" s="1">
        <v>39</v>
      </c>
      <c r="H47" s="1"/>
    </row>
    <row r="48" spans="1:8" ht="15.75">
      <c r="A48" s="2">
        <v>2</v>
      </c>
      <c r="B48" s="16" t="s">
        <v>12</v>
      </c>
      <c r="C48" s="5" t="s">
        <v>0</v>
      </c>
      <c r="D48" s="1">
        <v>10</v>
      </c>
      <c r="E48" s="1">
        <v>23</v>
      </c>
      <c r="F48" s="1">
        <v>26</v>
      </c>
      <c r="G48" s="1">
        <v>22</v>
      </c>
      <c r="H48" s="1"/>
    </row>
    <row r="49" spans="1:8" ht="15.75">
      <c r="A49" s="17">
        <v>3</v>
      </c>
      <c r="B49" s="16" t="s">
        <v>59</v>
      </c>
      <c r="C49" s="5" t="s">
        <v>28</v>
      </c>
      <c r="D49" s="1">
        <v>4</v>
      </c>
      <c r="E49" s="1">
        <v>18</v>
      </c>
      <c r="F49" s="1">
        <v>6</v>
      </c>
      <c r="G49" s="1">
        <v>14</v>
      </c>
      <c r="H49" s="1"/>
    </row>
    <row r="50" spans="1:8" ht="15.75">
      <c r="A50" s="2">
        <v>4</v>
      </c>
      <c r="B50" s="16" t="s">
        <v>13</v>
      </c>
      <c r="C50" s="5" t="s">
        <v>0</v>
      </c>
      <c r="D50" s="1">
        <v>4</v>
      </c>
      <c r="E50" s="1">
        <v>9</v>
      </c>
      <c r="F50" s="1">
        <v>7</v>
      </c>
      <c r="G50" s="1">
        <v>14</v>
      </c>
      <c r="H50" s="1"/>
    </row>
    <row r="51" spans="1:8" ht="15.75">
      <c r="A51" s="38" t="s">
        <v>24</v>
      </c>
      <c r="B51" s="38"/>
      <c r="C51" s="6" t="s">
        <v>6</v>
      </c>
      <c r="D51" s="4">
        <f>SUM(D47:D50)</f>
        <v>31</v>
      </c>
      <c r="E51" s="14">
        <f>SUM(E47:E50)</f>
        <v>84</v>
      </c>
      <c r="F51" s="14">
        <f>SUM(F47:F50)</f>
        <v>74</v>
      </c>
      <c r="G51" s="14">
        <f>SUM(G47:G50)</f>
        <v>89</v>
      </c>
      <c r="H51" s="14"/>
    </row>
    <row r="52" spans="1:8" ht="15.75">
      <c r="A52" s="2">
        <v>5</v>
      </c>
      <c r="B52" s="18" t="s">
        <v>14</v>
      </c>
      <c r="C52" s="5" t="s">
        <v>6</v>
      </c>
      <c r="D52" s="1"/>
      <c r="E52" s="1"/>
      <c r="F52" s="1"/>
      <c r="G52" s="1"/>
      <c r="H52" s="1"/>
    </row>
    <row r="53" spans="1:8" ht="15.75" customHeight="1">
      <c r="A53" s="2">
        <v>6</v>
      </c>
      <c r="B53" s="18" t="s">
        <v>15</v>
      </c>
      <c r="C53" s="5" t="s">
        <v>6</v>
      </c>
      <c r="D53" s="1">
        <v>1</v>
      </c>
      <c r="E53" s="1"/>
      <c r="F53" s="1"/>
      <c r="G53" s="1"/>
      <c r="H53" s="1"/>
    </row>
    <row r="54" spans="1:8" ht="15.75">
      <c r="A54" s="2">
        <v>7</v>
      </c>
      <c r="B54" s="18" t="s">
        <v>18</v>
      </c>
      <c r="C54" s="5" t="s">
        <v>6</v>
      </c>
      <c r="D54" s="1">
        <v>1</v>
      </c>
      <c r="E54" s="1"/>
      <c r="F54" s="1"/>
      <c r="G54" s="1"/>
      <c r="H54" s="1"/>
    </row>
    <row r="55" spans="1:8" ht="15.75">
      <c r="A55" s="41" t="s">
        <v>25</v>
      </c>
      <c r="B55" s="42"/>
      <c r="C55" s="6" t="s">
        <v>6</v>
      </c>
      <c r="D55" s="4">
        <f>D52+D53+D54</f>
        <v>2</v>
      </c>
      <c r="E55" s="4"/>
      <c r="F55" s="4"/>
      <c r="G55" s="4"/>
      <c r="H55" s="4"/>
    </row>
    <row r="56" spans="1:8" ht="15.75">
      <c r="A56" s="40" t="s">
        <v>34</v>
      </c>
      <c r="B56" s="40"/>
      <c r="C56" s="6"/>
      <c r="D56" s="4">
        <f>D51+D55</f>
        <v>33</v>
      </c>
      <c r="E56" s="4">
        <f>E51+E55</f>
        <v>84</v>
      </c>
      <c r="F56" s="4">
        <f>F51+F55</f>
        <v>74</v>
      </c>
      <c r="G56" s="4">
        <f>G51+G55</f>
        <v>89</v>
      </c>
      <c r="H56" s="4"/>
    </row>
    <row r="57" spans="1:8" ht="19.5" customHeight="1">
      <c r="A57" s="44"/>
      <c r="B57" s="45"/>
      <c r="C57" s="45"/>
      <c r="D57" s="45"/>
      <c r="E57" s="45"/>
      <c r="F57" s="45"/>
      <c r="G57" s="45"/>
      <c r="H57" s="46"/>
    </row>
    <row r="58" spans="1:8" ht="38.25">
      <c r="A58" s="2" t="s">
        <v>3</v>
      </c>
      <c r="B58" s="3" t="s">
        <v>26</v>
      </c>
      <c r="C58" s="23" t="s">
        <v>32</v>
      </c>
      <c r="D58" s="3" t="s">
        <v>1</v>
      </c>
      <c r="E58" s="3" t="s">
        <v>2</v>
      </c>
      <c r="F58" s="3" t="s">
        <v>29</v>
      </c>
      <c r="G58" s="3" t="s">
        <v>30</v>
      </c>
      <c r="H58" s="3" t="s">
        <v>31</v>
      </c>
    </row>
    <row r="59" spans="1:8" ht="15.75" hidden="1">
      <c r="A59" s="2">
        <v>1</v>
      </c>
      <c r="B59" s="19" t="s">
        <v>7</v>
      </c>
      <c r="C59" s="5" t="s">
        <v>0</v>
      </c>
      <c r="D59" s="1"/>
      <c r="E59" s="1"/>
      <c r="F59" s="1"/>
      <c r="G59" s="1"/>
      <c r="H59" s="1"/>
    </row>
    <row r="60" spans="1:8" ht="15.75" hidden="1">
      <c r="A60" s="2">
        <v>2</v>
      </c>
      <c r="B60" s="18" t="s">
        <v>19</v>
      </c>
      <c r="C60" s="5" t="s">
        <v>0</v>
      </c>
      <c r="D60" s="1"/>
      <c r="E60" s="1"/>
      <c r="F60" s="1"/>
      <c r="G60" s="1"/>
      <c r="H60" s="1"/>
    </row>
    <row r="61" spans="1:8" ht="15.75">
      <c r="A61" s="2">
        <v>2</v>
      </c>
      <c r="B61" s="18" t="s">
        <v>10</v>
      </c>
      <c r="C61" s="5" t="s">
        <v>0</v>
      </c>
      <c r="D61" s="1"/>
      <c r="E61" s="1"/>
      <c r="F61" s="1"/>
      <c r="G61" s="1"/>
      <c r="H61" s="1">
        <v>1</v>
      </c>
    </row>
    <row r="62" spans="1:8" ht="15.75" hidden="1">
      <c r="A62" s="2">
        <v>5</v>
      </c>
      <c r="B62" s="20" t="s">
        <v>20</v>
      </c>
      <c r="C62" s="5" t="s">
        <v>0</v>
      </c>
      <c r="D62" s="1"/>
      <c r="E62" s="1"/>
      <c r="F62" s="1"/>
      <c r="G62" s="1"/>
      <c r="H62" s="1"/>
    </row>
    <row r="63" spans="1:8" ht="15.75">
      <c r="A63" s="38" t="s">
        <v>23</v>
      </c>
      <c r="B63" s="39"/>
      <c r="C63" s="6" t="s">
        <v>6</v>
      </c>
      <c r="D63" s="4"/>
      <c r="E63" s="4"/>
      <c r="F63" s="4"/>
      <c r="G63" s="4"/>
      <c r="H63" s="4">
        <f>SUM(H59:H62)</f>
        <v>1</v>
      </c>
    </row>
    <row r="64" spans="1:8" ht="15.75">
      <c r="A64" s="2">
        <v>5</v>
      </c>
      <c r="B64" s="16" t="s">
        <v>60</v>
      </c>
      <c r="C64" s="5" t="s">
        <v>0</v>
      </c>
      <c r="D64" s="1"/>
      <c r="E64" s="1"/>
      <c r="F64" s="1">
        <v>1</v>
      </c>
      <c r="G64" s="1">
        <v>3</v>
      </c>
      <c r="H64" s="1"/>
    </row>
    <row r="65" spans="1:8" ht="15.75">
      <c r="A65" s="2">
        <v>6</v>
      </c>
      <c r="B65" s="16" t="s">
        <v>64</v>
      </c>
      <c r="C65" s="5" t="s">
        <v>0</v>
      </c>
      <c r="D65" s="1"/>
      <c r="E65" s="1">
        <v>1</v>
      </c>
      <c r="F65" s="1"/>
      <c r="G65" s="1"/>
      <c r="H65" s="1"/>
    </row>
    <row r="66" spans="1:8" ht="15.75">
      <c r="A66" s="2">
        <v>7</v>
      </c>
      <c r="B66" s="16" t="s">
        <v>65</v>
      </c>
      <c r="C66" s="5" t="s">
        <v>0</v>
      </c>
      <c r="D66" s="1"/>
      <c r="E66" s="1">
        <v>2</v>
      </c>
      <c r="F66" s="1"/>
      <c r="G66" s="1"/>
      <c r="H66" s="1"/>
    </row>
    <row r="67" spans="1:8" ht="15.75">
      <c r="A67" s="38" t="s">
        <v>24</v>
      </c>
      <c r="B67" s="38"/>
      <c r="C67" s="6" t="s">
        <v>6</v>
      </c>
      <c r="D67" s="4"/>
      <c r="E67" s="13">
        <f>SUM(E64:E66)</f>
        <v>3</v>
      </c>
      <c r="F67" s="13">
        <f>SUM(F64:F66)</f>
        <v>1</v>
      </c>
      <c r="G67" s="13">
        <f>SUM(G64:G66)</f>
        <v>3</v>
      </c>
      <c r="H67" s="14"/>
    </row>
    <row r="68" spans="1:8" ht="15.75">
      <c r="A68" s="2">
        <v>9</v>
      </c>
      <c r="B68" s="18" t="s">
        <v>27</v>
      </c>
      <c r="C68" s="5" t="s">
        <v>6</v>
      </c>
      <c r="D68" s="2"/>
      <c r="E68" s="1">
        <v>2</v>
      </c>
      <c r="F68" s="2"/>
      <c r="G68" s="2"/>
      <c r="H68" s="2"/>
    </row>
    <row r="69" spans="1:8" ht="15.75">
      <c r="A69" s="41" t="s">
        <v>25</v>
      </c>
      <c r="B69" s="42"/>
      <c r="C69" s="6" t="s">
        <v>6</v>
      </c>
      <c r="D69" s="4"/>
      <c r="E69" s="4">
        <f>E68</f>
        <v>2</v>
      </c>
      <c r="F69" s="4"/>
      <c r="G69" s="4"/>
      <c r="H69" s="4"/>
    </row>
    <row r="70" spans="1:8" ht="15.75">
      <c r="A70" s="40" t="s">
        <v>21</v>
      </c>
      <c r="B70" s="40"/>
      <c r="C70" s="6"/>
      <c r="D70" s="4"/>
      <c r="E70" s="4">
        <f>E63+E67+E69</f>
        <v>5</v>
      </c>
      <c r="F70" s="4">
        <f>F63+F67+F69</f>
        <v>1</v>
      </c>
      <c r="G70" s="4">
        <f>G63+G67+G69</f>
        <v>3</v>
      </c>
      <c r="H70" s="4">
        <f>H63+H67+H69</f>
        <v>1</v>
      </c>
    </row>
    <row r="72" spans="2:8" ht="12.75">
      <c r="B72" s="7" t="s">
        <v>44</v>
      </c>
      <c r="C72" s="25">
        <f>D72+E72+F72+G72+H72</f>
        <v>910</v>
      </c>
      <c r="D72" s="7">
        <f>D14+D28+D35+D44+D56+D70</f>
        <v>73</v>
      </c>
      <c r="E72" s="7">
        <f>E14+E28+E35+E44+E56+E70</f>
        <v>200</v>
      </c>
      <c r="F72" s="7">
        <f>F14+F28+F35+F44+F56+F70</f>
        <v>198</v>
      </c>
      <c r="G72" s="7">
        <f>G14+G28+G35+G44+G56+G70</f>
        <v>331</v>
      </c>
      <c r="H72" s="7">
        <f>H14+H28+H35+H44+H56+H70</f>
        <v>108</v>
      </c>
    </row>
  </sheetData>
  <sheetProtection/>
  <mergeCells count="27">
    <mergeCell ref="A32:B32"/>
    <mergeCell ref="A14:B14"/>
    <mergeCell ref="A13:B13"/>
    <mergeCell ref="A10:B10"/>
    <mergeCell ref="A2:H2"/>
    <mergeCell ref="A1:H1"/>
    <mergeCell ref="A15:H15"/>
    <mergeCell ref="A57:H57"/>
    <mergeCell ref="A34:B34"/>
    <mergeCell ref="A35:B35"/>
    <mergeCell ref="A36:H36"/>
    <mergeCell ref="A41:B41"/>
    <mergeCell ref="A21:B21"/>
    <mergeCell ref="A25:B25"/>
    <mergeCell ref="A27:B27"/>
    <mergeCell ref="A28:B28"/>
    <mergeCell ref="A29:H29"/>
    <mergeCell ref="A63:B63"/>
    <mergeCell ref="A70:B70"/>
    <mergeCell ref="A67:B67"/>
    <mergeCell ref="A69:B69"/>
    <mergeCell ref="A43:B43"/>
    <mergeCell ref="A44:B44"/>
    <mergeCell ref="A45:H45"/>
    <mergeCell ref="A51:B51"/>
    <mergeCell ref="A55:B55"/>
    <mergeCell ref="A56:B56"/>
  </mergeCells>
  <printOptions/>
  <pageMargins left="0.6299212598425197" right="0.1968503937007874" top="0.3937007874015748" bottom="0.3937007874015748" header="0" footer="0"/>
  <pageSetup fitToHeight="2" fitToWidth="2" horizontalDpi="600" verticalDpi="600" orientation="portrait" paperSize="9" scale="81" r:id="rId1"/>
  <rowBreaks count="1" manualBreakCount="1">
    <brk id="4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tabSelected="1" view="pageBreakPreview" zoomScale="85" zoomScaleSheetLayoutView="85" workbookViewId="0" topLeftCell="A31">
      <selection activeCell="C20" sqref="C20:C21"/>
    </sheetView>
  </sheetViews>
  <sheetFormatPr defaultColWidth="9.00390625" defaultRowHeight="12.75"/>
  <cols>
    <col min="1" max="1" width="4.00390625" style="7" customWidth="1"/>
    <col min="2" max="2" width="51.625" style="7" customWidth="1"/>
    <col min="3" max="7" width="8.75390625" style="7" customWidth="1"/>
    <col min="8" max="8" width="9.25390625" style="21" customWidth="1"/>
    <col min="9" max="16384" width="9.125" style="11" customWidth="1"/>
  </cols>
  <sheetData>
    <row r="1" spans="1:8" s="8" customFormat="1" ht="18.75" customHeight="1">
      <c r="A1" s="48" t="s">
        <v>43</v>
      </c>
      <c r="B1" s="48"/>
      <c r="C1" s="48"/>
      <c r="D1" s="48"/>
      <c r="E1" s="48"/>
      <c r="F1" s="48"/>
      <c r="G1" s="48"/>
      <c r="H1" s="26"/>
    </row>
    <row r="2" spans="1:8" s="8" customFormat="1" ht="36" customHeight="1">
      <c r="A2" s="48" t="s">
        <v>66</v>
      </c>
      <c r="B2" s="48"/>
      <c r="C2" s="48"/>
      <c r="D2" s="48"/>
      <c r="E2" s="48"/>
      <c r="F2" s="48"/>
      <c r="G2" s="48"/>
      <c r="H2" s="48"/>
    </row>
    <row r="3" spans="1:8" s="9" customFormat="1" ht="31.5" customHeight="1">
      <c r="A3" s="2" t="s">
        <v>3</v>
      </c>
      <c r="B3" s="3" t="s">
        <v>26</v>
      </c>
      <c r="C3" s="3" t="s">
        <v>1</v>
      </c>
      <c r="D3" s="3" t="s">
        <v>2</v>
      </c>
      <c r="E3" s="3" t="s">
        <v>29</v>
      </c>
      <c r="F3" s="3" t="s">
        <v>30</v>
      </c>
      <c r="G3" s="3" t="s">
        <v>31</v>
      </c>
      <c r="H3" s="3" t="s">
        <v>40</v>
      </c>
    </row>
    <row r="4" spans="1:8" s="9" customFormat="1" ht="15.75" customHeight="1">
      <c r="A4" s="2">
        <v>1</v>
      </c>
      <c r="B4" s="19" t="s">
        <v>5</v>
      </c>
      <c r="C4" s="1"/>
      <c r="D4" s="1"/>
      <c r="E4" s="1"/>
      <c r="F4" s="1"/>
      <c r="G4" s="1">
        <v>2</v>
      </c>
      <c r="H4" s="1">
        <v>7</v>
      </c>
    </row>
    <row r="5" spans="1:8" s="9" customFormat="1" ht="30" customHeight="1">
      <c r="A5" s="2">
        <v>2</v>
      </c>
      <c r="B5" s="27" t="s">
        <v>61</v>
      </c>
      <c r="C5" s="1"/>
      <c r="D5" s="1"/>
      <c r="E5" s="1"/>
      <c r="F5" s="1"/>
      <c r="G5" s="1">
        <v>8</v>
      </c>
      <c r="H5" s="1">
        <v>10</v>
      </c>
    </row>
    <row r="6" spans="1:8" s="9" customFormat="1" ht="30.75" customHeight="1">
      <c r="A6" s="2">
        <v>3</v>
      </c>
      <c r="B6" s="27" t="s">
        <v>69</v>
      </c>
      <c r="C6" s="1"/>
      <c r="D6" s="1"/>
      <c r="E6" s="1"/>
      <c r="F6" s="1"/>
      <c r="G6" s="1">
        <v>4</v>
      </c>
      <c r="H6" s="1">
        <v>3</v>
      </c>
    </row>
    <row r="7" spans="1:8" s="10" customFormat="1" ht="19.5" customHeight="1">
      <c r="A7" s="38" t="s">
        <v>23</v>
      </c>
      <c r="B7" s="39"/>
      <c r="C7" s="13"/>
      <c r="D7" s="13"/>
      <c r="E7" s="13"/>
      <c r="F7" s="13"/>
      <c r="G7" s="13">
        <f>SUM(G4:G6)</f>
        <v>14</v>
      </c>
      <c r="H7" s="13">
        <f>SUM(H4:H6)</f>
        <v>20</v>
      </c>
    </row>
    <row r="8" spans="1:8" s="9" customFormat="1" ht="15.75" customHeight="1">
      <c r="A8" s="2">
        <v>4</v>
      </c>
      <c r="B8" s="16" t="s">
        <v>70</v>
      </c>
      <c r="C8" s="1">
        <v>1</v>
      </c>
      <c r="D8" s="1">
        <v>11</v>
      </c>
      <c r="E8" s="1">
        <v>18</v>
      </c>
      <c r="F8" s="1">
        <v>2</v>
      </c>
      <c r="G8" s="1"/>
      <c r="H8" s="1"/>
    </row>
    <row r="9" spans="1:8" s="9" customFormat="1" ht="15.75" customHeight="1">
      <c r="A9" s="2">
        <v>5</v>
      </c>
      <c r="B9" s="16" t="s">
        <v>71</v>
      </c>
      <c r="C9" s="1"/>
      <c r="D9" s="1">
        <v>7</v>
      </c>
      <c r="E9" s="1">
        <v>4</v>
      </c>
      <c r="F9" s="1">
        <v>1</v>
      </c>
      <c r="G9" s="1"/>
      <c r="H9" s="1"/>
    </row>
    <row r="10" spans="1:8" s="10" customFormat="1" ht="19.5" customHeight="1">
      <c r="A10" s="38" t="s">
        <v>24</v>
      </c>
      <c r="B10" s="38"/>
      <c r="C10" s="13">
        <f>SUM(C8:C9)</f>
        <v>1</v>
      </c>
      <c r="D10" s="13">
        <f>SUM(D8:D9)</f>
        <v>18</v>
      </c>
      <c r="E10" s="13">
        <f>SUM(E8:E9)</f>
        <v>22</v>
      </c>
      <c r="F10" s="13">
        <f>SUM(F8:F9)</f>
        <v>3</v>
      </c>
      <c r="G10" s="13"/>
      <c r="H10" s="13"/>
    </row>
    <row r="11" spans="1:8" s="10" customFormat="1" ht="18" customHeight="1">
      <c r="A11" s="40" t="s">
        <v>62</v>
      </c>
      <c r="B11" s="47"/>
      <c r="C11" s="13">
        <f>C7+C10</f>
        <v>1</v>
      </c>
      <c r="D11" s="13">
        <f>D7+D10</f>
        <v>18</v>
      </c>
      <c r="E11" s="13">
        <f>E7+E10</f>
        <v>22</v>
      </c>
      <c r="F11" s="13">
        <f>F7+F10</f>
        <v>3</v>
      </c>
      <c r="G11" s="13">
        <f>G7+G10</f>
        <v>14</v>
      </c>
      <c r="H11" s="13">
        <f>H7+H10</f>
        <v>20</v>
      </c>
    </row>
    <row r="12" spans="1:8" ht="17.25" customHeight="1">
      <c r="A12" s="44"/>
      <c r="B12" s="45"/>
      <c r="C12" s="45"/>
      <c r="D12" s="45"/>
      <c r="E12" s="45"/>
      <c r="F12" s="45"/>
      <c r="G12" s="46"/>
      <c r="H12" s="22"/>
    </row>
    <row r="13" spans="1:8" ht="15.75">
      <c r="A13" s="2" t="s">
        <v>3</v>
      </c>
      <c r="B13" s="3" t="s">
        <v>26</v>
      </c>
      <c r="C13" s="3" t="s">
        <v>1</v>
      </c>
      <c r="D13" s="3" t="s">
        <v>2</v>
      </c>
      <c r="E13" s="3" t="s">
        <v>29</v>
      </c>
      <c r="F13" s="3" t="s">
        <v>30</v>
      </c>
      <c r="G13" s="3" t="s">
        <v>31</v>
      </c>
      <c r="H13" s="3" t="s">
        <v>40</v>
      </c>
    </row>
    <row r="14" spans="1:8" ht="15.75" customHeight="1">
      <c r="A14" s="2">
        <v>1</v>
      </c>
      <c r="B14" s="19" t="s">
        <v>52</v>
      </c>
      <c r="C14" s="1"/>
      <c r="D14" s="1"/>
      <c r="E14" s="1"/>
      <c r="F14" s="1"/>
      <c r="G14" s="1">
        <v>7</v>
      </c>
      <c r="H14" s="1">
        <v>9</v>
      </c>
    </row>
    <row r="15" spans="1:8" ht="30.75" customHeight="1">
      <c r="A15" s="2">
        <v>2</v>
      </c>
      <c r="B15" s="18" t="s">
        <v>53</v>
      </c>
      <c r="C15" s="1"/>
      <c r="D15" s="1"/>
      <c r="E15" s="1"/>
      <c r="F15" s="1"/>
      <c r="G15" s="1">
        <v>4</v>
      </c>
      <c r="H15" s="1">
        <v>8</v>
      </c>
    </row>
    <row r="16" spans="1:8" ht="30.75" customHeight="1">
      <c r="A16" s="2">
        <v>3</v>
      </c>
      <c r="B16" s="18" t="s">
        <v>50</v>
      </c>
      <c r="C16" s="1"/>
      <c r="D16" s="1"/>
      <c r="E16" s="1"/>
      <c r="F16" s="1"/>
      <c r="G16" s="1">
        <v>1</v>
      </c>
      <c r="H16" s="1"/>
    </row>
    <row r="17" spans="1:8" ht="30.75" customHeight="1">
      <c r="A17" s="2">
        <v>4</v>
      </c>
      <c r="B17" s="18" t="s">
        <v>51</v>
      </c>
      <c r="C17" s="1"/>
      <c r="D17" s="1"/>
      <c r="E17" s="1"/>
      <c r="F17" s="1"/>
      <c r="G17" s="1">
        <v>2</v>
      </c>
      <c r="H17" s="1"/>
    </row>
    <row r="18" spans="1:8" ht="15.75" customHeight="1">
      <c r="A18" s="38" t="s">
        <v>23</v>
      </c>
      <c r="B18" s="39"/>
      <c r="C18" s="13"/>
      <c r="D18" s="13"/>
      <c r="E18" s="13"/>
      <c r="F18" s="13"/>
      <c r="G18" s="13">
        <f>SUM(G14:G17)</f>
        <v>14</v>
      </c>
      <c r="H18" s="13">
        <f>SUM(H14:H17)</f>
        <v>17</v>
      </c>
    </row>
    <row r="19" spans="1:8" ht="15.75" customHeight="1">
      <c r="A19" s="2">
        <v>5</v>
      </c>
      <c r="B19" s="15" t="s">
        <v>41</v>
      </c>
      <c r="C19" s="1"/>
      <c r="D19" s="1">
        <v>6</v>
      </c>
      <c r="E19" s="1">
        <v>19</v>
      </c>
      <c r="F19" s="1">
        <v>31</v>
      </c>
      <c r="G19" s="1"/>
      <c r="H19" s="1"/>
    </row>
    <row r="20" spans="1:8" ht="15.75" customHeight="1">
      <c r="A20" s="38" t="s">
        <v>24</v>
      </c>
      <c r="B20" s="38"/>
      <c r="C20" s="13"/>
      <c r="D20" s="13">
        <f>SUM(D19:D19)</f>
        <v>6</v>
      </c>
      <c r="E20" s="13">
        <f>SUM(E19:E19)</f>
        <v>19</v>
      </c>
      <c r="F20" s="13">
        <f>SUM(F19:F19)</f>
        <v>31</v>
      </c>
      <c r="G20" s="13"/>
      <c r="H20" s="13"/>
    </row>
    <row r="21" spans="1:8" ht="19.5" customHeight="1">
      <c r="A21" s="40" t="s">
        <v>62</v>
      </c>
      <c r="B21" s="40"/>
      <c r="C21" s="13"/>
      <c r="D21" s="13">
        <f aca="true" t="shared" si="0" ref="C21:H21">D18+D20</f>
        <v>6</v>
      </c>
      <c r="E21" s="13">
        <f t="shared" si="0"/>
        <v>19</v>
      </c>
      <c r="F21" s="13">
        <f t="shared" si="0"/>
        <v>31</v>
      </c>
      <c r="G21" s="13">
        <f t="shared" si="0"/>
        <v>14</v>
      </c>
      <c r="H21" s="13">
        <f t="shared" si="0"/>
        <v>17</v>
      </c>
    </row>
    <row r="22" spans="1:8" ht="17.25" customHeight="1">
      <c r="A22" s="43"/>
      <c r="B22" s="43"/>
      <c r="C22" s="43"/>
      <c r="D22" s="43"/>
      <c r="E22" s="43"/>
      <c r="F22" s="43"/>
      <c r="G22" s="43"/>
      <c r="H22" s="22"/>
    </row>
    <row r="23" spans="1:8" ht="15.75">
      <c r="A23" s="2" t="s">
        <v>3</v>
      </c>
      <c r="B23" s="3" t="s">
        <v>63</v>
      </c>
      <c r="C23" s="3" t="s">
        <v>1</v>
      </c>
      <c r="D23" s="3" t="s">
        <v>2</v>
      </c>
      <c r="E23" s="3" t="s">
        <v>29</v>
      </c>
      <c r="F23" s="3" t="s">
        <v>30</v>
      </c>
      <c r="G23" s="3" t="s">
        <v>31</v>
      </c>
      <c r="H23" s="3" t="s">
        <v>40</v>
      </c>
    </row>
    <row r="24" spans="1:8" ht="15.75">
      <c r="A24" s="2">
        <v>3</v>
      </c>
      <c r="B24" s="15" t="s">
        <v>22</v>
      </c>
      <c r="C24" s="1"/>
      <c r="D24" s="1">
        <v>5</v>
      </c>
      <c r="E24" s="1">
        <v>5</v>
      </c>
      <c r="F24" s="1">
        <v>9</v>
      </c>
      <c r="G24" s="30"/>
      <c r="H24" s="30"/>
    </row>
    <row r="25" spans="1:8" ht="31.5">
      <c r="A25" s="2">
        <v>5</v>
      </c>
      <c r="B25" s="16" t="s">
        <v>58</v>
      </c>
      <c r="C25" s="1"/>
      <c r="D25" s="1">
        <v>3</v>
      </c>
      <c r="E25" s="1">
        <v>1</v>
      </c>
      <c r="F25" s="1">
        <v>3</v>
      </c>
      <c r="G25" s="1"/>
      <c r="H25" s="1"/>
    </row>
    <row r="26" spans="1:8" ht="31.5">
      <c r="A26" s="2">
        <v>6</v>
      </c>
      <c r="B26" s="16" t="s">
        <v>42</v>
      </c>
      <c r="C26" s="1"/>
      <c r="D26" s="1"/>
      <c r="E26" s="1">
        <v>2</v>
      </c>
      <c r="F26" s="1">
        <v>9</v>
      </c>
      <c r="G26" s="1"/>
      <c r="H26" s="1"/>
    </row>
    <row r="27" spans="1:8" ht="15.75">
      <c r="A27" s="40" t="s">
        <v>62</v>
      </c>
      <c r="B27" s="40"/>
      <c r="C27" s="32"/>
      <c r="D27" s="32">
        <f>SUM(D24:D26)</f>
        <v>8</v>
      </c>
      <c r="E27" s="37">
        <f>SUM(E24:E26)</f>
        <v>8</v>
      </c>
      <c r="F27" s="37">
        <f>SUM(F24:F26)</f>
        <v>21</v>
      </c>
      <c r="G27" s="37"/>
      <c r="H27" s="37"/>
    </row>
    <row r="28" spans="1:8" ht="15.75">
      <c r="A28" s="29"/>
      <c r="B28" s="35"/>
      <c r="C28" s="28"/>
      <c r="D28" s="28"/>
      <c r="E28" s="28"/>
      <c r="F28" s="28"/>
      <c r="G28" s="28"/>
      <c r="H28" s="28"/>
    </row>
    <row r="29" spans="1:8" ht="15.75">
      <c r="A29" s="2" t="s">
        <v>3</v>
      </c>
      <c r="B29" s="3" t="s">
        <v>63</v>
      </c>
      <c r="C29" s="3" t="s">
        <v>1</v>
      </c>
      <c r="D29" s="3" t="s">
        <v>2</v>
      </c>
      <c r="E29" s="3" t="s">
        <v>29</v>
      </c>
      <c r="F29" s="3" t="s">
        <v>30</v>
      </c>
      <c r="G29" s="3" t="s">
        <v>31</v>
      </c>
      <c r="H29" s="28"/>
    </row>
    <row r="30" spans="1:8" ht="15.75">
      <c r="A30" s="2"/>
      <c r="B30" s="15" t="s">
        <v>11</v>
      </c>
      <c r="C30" s="1">
        <v>1</v>
      </c>
      <c r="D30" s="1">
        <v>4</v>
      </c>
      <c r="E30" s="1">
        <v>3</v>
      </c>
      <c r="F30" s="1">
        <v>2</v>
      </c>
      <c r="G30" s="1">
        <v>15</v>
      </c>
      <c r="H30" s="28"/>
    </row>
    <row r="31" spans="1:8" ht="15.75">
      <c r="A31" s="40" t="s">
        <v>62</v>
      </c>
      <c r="B31" s="40"/>
      <c r="C31" s="32">
        <f>C30</f>
        <v>1</v>
      </c>
      <c r="D31" s="32">
        <f>D30</f>
        <v>4</v>
      </c>
      <c r="E31" s="32">
        <f>E30</f>
        <v>3</v>
      </c>
      <c r="F31" s="32">
        <f>F30</f>
        <v>2</v>
      </c>
      <c r="G31" s="32">
        <f>G30</f>
        <v>15</v>
      </c>
      <c r="H31" s="29"/>
    </row>
    <row r="32" spans="1:8" ht="15.75">
      <c r="A32" s="29"/>
      <c r="B32" s="36"/>
      <c r="C32" s="28"/>
      <c r="D32" s="28"/>
      <c r="E32" s="28"/>
      <c r="F32" s="28"/>
      <c r="G32" s="28"/>
      <c r="H32" s="28"/>
    </row>
    <row r="33" spans="1:8" ht="15.75">
      <c r="A33" s="2" t="s">
        <v>3</v>
      </c>
      <c r="B33" s="3" t="s">
        <v>63</v>
      </c>
      <c r="C33" s="3" t="s">
        <v>1</v>
      </c>
      <c r="D33" s="3" t="s">
        <v>2</v>
      </c>
      <c r="E33" s="3" t="s">
        <v>29</v>
      </c>
      <c r="F33" s="3" t="s">
        <v>30</v>
      </c>
      <c r="G33" s="3" t="s">
        <v>31</v>
      </c>
      <c r="H33" s="28"/>
    </row>
    <row r="34" spans="1:8" ht="15.75">
      <c r="A34" s="2"/>
      <c r="B34" s="16" t="s">
        <v>12</v>
      </c>
      <c r="C34" s="1"/>
      <c r="D34" s="1"/>
      <c r="E34" s="1">
        <v>6</v>
      </c>
      <c r="F34" s="1">
        <v>24</v>
      </c>
      <c r="G34" s="1"/>
      <c r="H34" s="28"/>
    </row>
    <row r="35" spans="1:8" ht="15.75">
      <c r="A35" s="40" t="s">
        <v>62</v>
      </c>
      <c r="B35" s="40"/>
      <c r="C35" s="32"/>
      <c r="D35" s="32"/>
      <c r="E35" s="32">
        <f>E22+E34</f>
        <v>6</v>
      </c>
      <c r="F35" s="32">
        <f>F22+F34</f>
        <v>24</v>
      </c>
      <c r="G35" s="32"/>
      <c r="H35" s="29"/>
    </row>
    <row r="36" spans="1:8" ht="15.75">
      <c r="A36" s="29"/>
      <c r="B36" s="35"/>
      <c r="C36" s="28"/>
      <c r="D36" s="28"/>
      <c r="E36" s="28"/>
      <c r="F36" s="28"/>
      <c r="G36" s="28"/>
      <c r="H36" s="28"/>
    </row>
    <row r="37" spans="1:8" ht="15.75">
      <c r="A37" s="2" t="s">
        <v>3</v>
      </c>
      <c r="B37" s="3" t="s">
        <v>63</v>
      </c>
      <c r="C37" s="3" t="s">
        <v>1</v>
      </c>
      <c r="D37" s="3" t="s">
        <v>2</v>
      </c>
      <c r="E37" s="3" t="s">
        <v>29</v>
      </c>
      <c r="F37" s="3" t="s">
        <v>30</v>
      </c>
      <c r="G37" s="3" t="s">
        <v>31</v>
      </c>
      <c r="H37" s="28"/>
    </row>
    <row r="38" spans="1:8" ht="15.75">
      <c r="A38" s="2"/>
      <c r="B38" s="16" t="s">
        <v>57</v>
      </c>
      <c r="C38" s="1"/>
      <c r="D38" s="1">
        <v>3</v>
      </c>
      <c r="E38" s="1"/>
      <c r="F38" s="1"/>
      <c r="G38" s="1">
        <v>1</v>
      </c>
      <c r="H38" s="28"/>
    </row>
    <row r="39" spans="1:8" ht="24.75" customHeight="1">
      <c r="A39" s="40" t="s">
        <v>62</v>
      </c>
      <c r="B39" s="40"/>
      <c r="C39" s="13"/>
      <c r="D39" s="13">
        <f>D38</f>
        <v>3</v>
      </c>
      <c r="E39" s="13"/>
      <c r="F39" s="13"/>
      <c r="G39" s="13">
        <f>G38</f>
        <v>1</v>
      </c>
      <c r="H39" s="29"/>
    </row>
    <row r="40" spans="1:8" ht="19.5" customHeight="1">
      <c r="A40" s="44"/>
      <c r="B40" s="45"/>
      <c r="C40" s="45"/>
      <c r="D40" s="45"/>
      <c r="E40" s="45"/>
      <c r="F40" s="45"/>
      <c r="G40" s="46"/>
      <c r="H40" s="22"/>
    </row>
    <row r="41" spans="1:8" ht="15.75">
      <c r="A41" s="2" t="s">
        <v>3</v>
      </c>
      <c r="B41" s="3" t="s">
        <v>63</v>
      </c>
      <c r="C41" s="3" t="s">
        <v>1</v>
      </c>
      <c r="D41" s="3" t="s">
        <v>2</v>
      </c>
      <c r="E41" s="3" t="s">
        <v>29</v>
      </c>
      <c r="F41" s="3" t="s">
        <v>30</v>
      </c>
      <c r="G41" s="3" t="s">
        <v>31</v>
      </c>
      <c r="H41" s="24"/>
    </row>
    <row r="42" spans="1:8" s="21" customFormat="1" ht="15.75">
      <c r="A42" s="2">
        <v>1</v>
      </c>
      <c r="B42" s="15" t="s">
        <v>67</v>
      </c>
      <c r="C42" s="2"/>
      <c r="D42" s="2"/>
      <c r="E42" s="2"/>
      <c r="F42" s="1">
        <v>1</v>
      </c>
      <c r="G42" s="2"/>
      <c r="H42" s="29"/>
    </row>
    <row r="43" spans="1:8" ht="15.75" customHeight="1">
      <c r="A43" s="2">
        <v>2</v>
      </c>
      <c r="B43" s="16" t="s">
        <v>68</v>
      </c>
      <c r="C43" s="1"/>
      <c r="D43" s="1"/>
      <c r="E43" s="1"/>
      <c r="F43" s="1">
        <v>7</v>
      </c>
      <c r="G43" s="1"/>
      <c r="H43" s="28"/>
    </row>
    <row r="44" spans="1:8" ht="15.75">
      <c r="A44" s="40" t="s">
        <v>62</v>
      </c>
      <c r="B44" s="40"/>
      <c r="C44" s="13"/>
      <c r="D44" s="13"/>
      <c r="E44" s="13"/>
      <c r="F44" s="13">
        <f>SUM(F42:F43)</f>
        <v>8</v>
      </c>
      <c r="G44" s="13"/>
      <c r="H44" s="29"/>
    </row>
    <row r="45" ht="12.75">
      <c r="H45" s="31">
        <f>H46+G46+F46+E46+D46+C46</f>
        <v>269</v>
      </c>
    </row>
    <row r="46" spans="2:8" ht="12.75">
      <c r="B46" s="7" t="s">
        <v>44</v>
      </c>
      <c r="C46" s="7">
        <f>C11+C21+C39+C44+C35+C31+C27</f>
        <v>2</v>
      </c>
      <c r="D46" s="7">
        <f>D11+D21+D39+D44+D35+D31+D27</f>
        <v>39</v>
      </c>
      <c r="E46" s="7">
        <f>E11+E21+E39+E44+E35+E31+E27</f>
        <v>58</v>
      </c>
      <c r="F46" s="7">
        <f>F11+F21+F39+F44+F35+F31+F27</f>
        <v>89</v>
      </c>
      <c r="G46" s="7">
        <f>G11+G21+G39+G44+G35+G31+G27</f>
        <v>44</v>
      </c>
      <c r="H46" s="7">
        <f>H11+H21+H39+H44+H35+H31+H27</f>
        <v>37</v>
      </c>
    </row>
  </sheetData>
  <sheetProtection/>
  <mergeCells count="16">
    <mergeCell ref="A44:B44"/>
    <mergeCell ref="A27:B27"/>
    <mergeCell ref="A31:B31"/>
    <mergeCell ref="A35:B35"/>
    <mergeCell ref="A39:B39"/>
    <mergeCell ref="A40:G40"/>
    <mergeCell ref="A2:H2"/>
    <mergeCell ref="A12:G12"/>
    <mergeCell ref="A22:G22"/>
    <mergeCell ref="A18:B18"/>
    <mergeCell ref="A20:B20"/>
    <mergeCell ref="A21:B21"/>
    <mergeCell ref="A1:G1"/>
    <mergeCell ref="A7:B7"/>
    <mergeCell ref="A10:B10"/>
    <mergeCell ref="A11:B11"/>
  </mergeCells>
  <printOptions/>
  <pageMargins left="0.4330708661417323" right="0.1968503937007874" top="0.3937007874015748" bottom="0.3937007874015748" header="0" footer="0"/>
  <pageSetup fitToHeight="2" fitToWidth="2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Кафелра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Remont</dc:creator>
  <cp:keywords/>
  <dc:description/>
  <cp:lastModifiedBy>Уч-отдел</cp:lastModifiedBy>
  <cp:lastPrinted>2015-04-03T04:25:07Z</cp:lastPrinted>
  <dcterms:created xsi:type="dcterms:W3CDTF">2007-01-13T05:14:21Z</dcterms:created>
  <dcterms:modified xsi:type="dcterms:W3CDTF">2015-04-03T04:53:13Z</dcterms:modified>
  <cp:category/>
  <cp:version/>
  <cp:contentType/>
  <cp:contentStatus/>
</cp:coreProperties>
</file>